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kuric\Desktop\"/>
    </mc:Choice>
  </mc:AlternateContent>
  <xr:revisionPtr revIDLastSave="0" documentId="13_ncr:1_{E53B3C76-A69D-4E3F-8635-AF15349FB217}" xr6:coauthVersionLast="47" xr6:coauthVersionMax="47" xr10:uidLastSave="{00000000-0000-0000-0000-000000000000}"/>
  <bookViews>
    <workbookView xWindow="-120" yWindow="-120" windowWidth="29040" windowHeight="15720" xr2:uid="{F69AC598-8CA2-4957-8818-204358C6D5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1" l="1"/>
  <c r="A60" i="1"/>
  <c r="A59" i="1"/>
  <c r="A58" i="1"/>
  <c r="D53" i="1"/>
  <c r="A64" i="1" l="1"/>
</calcChain>
</file>

<file path=xl/sharedStrings.xml><?xml version="1.0" encoding="utf-8"?>
<sst xmlns="http://schemas.openxmlformats.org/spreadsheetml/2006/main" count="155" uniqueCount="115">
  <si>
    <t>CENTAR ZA REHABILITACIJU JOSIPOVAC</t>
  </si>
  <si>
    <t>Na Rijeci 13 A, 20207 Mlini</t>
  </si>
  <si>
    <t>OIB: 62252145399</t>
  </si>
  <si>
    <t>Kategorija 1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</si>
  <si>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</si>
  <si>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</si>
  <si>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</si>
  <si>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</si>
  <si>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</si>
  <si>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</si>
  <si>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Kategorija 2</t>
  </si>
  <si>
    <t>Način objave isplaćenog iznosa</t>
  </si>
  <si>
    <t>Vrsta rashoda i izdatka</t>
  </si>
  <si>
    <t>3111 - Plaće za redovan rad</t>
  </si>
  <si>
    <t>3114 - Plaće za posebne uvjete rada</t>
  </si>
  <si>
    <t>3132 - Doprinosi za obvezno zdravstveno osiguranje</t>
  </si>
  <si>
    <t>3212 - Naknade za prijevoz, za rad na terenu i odvojeni život</t>
  </si>
  <si>
    <t>Informacija o trošenju sredstava za mjesec kolovoz 2025.</t>
  </si>
  <si>
    <t>(razdoblje od 1.8.2025. do 31.8.2025. godine)</t>
  </si>
  <si>
    <t>SVEUKUPNO ZA KOLOVOZ 2025. GODINE (Kategorija 1):</t>
  </si>
  <si>
    <t>SVEUKUPNO ZA KOLOVOZ 2025. GODINE (Kategorija 2)</t>
  </si>
  <si>
    <t xml:space="preserve">AGROVRT </t>
  </si>
  <si>
    <t>Materijal za radnu okupaciju korisnika</t>
  </si>
  <si>
    <t>Materijal i sredstva za čišćenje i održavanje</t>
  </si>
  <si>
    <t>Materijal za higjenske potrebe i njegu</t>
  </si>
  <si>
    <t>Usluge tek.i invest. održav.građevin. objekata</t>
  </si>
  <si>
    <t>BROSS TRADE d.o.o. Split</t>
  </si>
  <si>
    <t>Namirnice</t>
  </si>
  <si>
    <t>ČISTOĆA d.o.o. Dubrovnik</t>
  </si>
  <si>
    <t>Iznošenje smeća</t>
  </si>
  <si>
    <t>DB KANTUN d.o.o. Brbora</t>
  </si>
  <si>
    <t>Dobre ljekarne ljekarnička jedinica 5</t>
  </si>
  <si>
    <t>Službena radna odjeća i obuća</t>
  </si>
  <si>
    <t xml:space="preserve">EURO-UNIT d.o.o. </t>
  </si>
  <si>
    <t>Ostali materijal za potrebe redovnog poslovanja</t>
  </si>
  <si>
    <t>FINA Financijska agencija Zagreb</t>
  </si>
  <si>
    <t>Ostale računalne usluge</t>
  </si>
  <si>
    <t>FURIA d.o.o. Dubrovnik</t>
  </si>
  <si>
    <t>GRAĐA d.d. Solin</t>
  </si>
  <si>
    <t>Materijal i dijelovi za tekuće i investicijsko održavanje građevinskih objekata</t>
  </si>
  <si>
    <t>Sitni inventar</t>
  </si>
  <si>
    <t xml:space="preserve">HEP OPSKRBA d.o.o.Zagreb </t>
  </si>
  <si>
    <t>Električna energija</t>
  </si>
  <si>
    <t>HP-Hrvatska pošta d.d. Zagreb</t>
  </si>
  <si>
    <t>Poštanske usluge - OBJEDINJENA NABAVA</t>
  </si>
  <si>
    <t xml:space="preserve">HRVATSKA POŠTANSKA BANKA  </t>
  </si>
  <si>
    <t>Usluge platnog prometa</t>
  </si>
  <si>
    <t>Ostale pristojbe i naknade</t>
  </si>
  <si>
    <t>INA d.d.  Kartica</t>
  </si>
  <si>
    <t>Opskrba gorivom na benzinskim pumpama-objedinjena nabava</t>
  </si>
  <si>
    <t xml:space="preserve">KARL DIETZ KIJEVO d.o.o </t>
  </si>
  <si>
    <t>KJARO dizajn studio Dubrovnik</t>
  </si>
  <si>
    <t>Usluge tek.i investi.održav. postroj. i opreme</t>
  </si>
  <si>
    <t>LAGERMAX AUTOTRANSPORT  d.o.o</t>
  </si>
  <si>
    <t>Ostale usluge za komunikaciju i prijevoz</t>
  </si>
  <si>
    <t>METRO CASH AND CARRY doo Zagreb-Susedgrad</t>
  </si>
  <si>
    <t xml:space="preserve">NAVIS d.o.o.Mini </t>
  </si>
  <si>
    <t>PEVEX d.d. Sesvete</t>
  </si>
  <si>
    <t>Uredski materijal</t>
  </si>
  <si>
    <t>PIVAC d.o.o. Mesna indust.braće Pivac</t>
  </si>
  <si>
    <t xml:space="preserve">SEPTUM d.o.o.Zagreb </t>
  </si>
  <si>
    <t xml:space="preserve">TELEMACH HRVATSKA d.o.o </t>
  </si>
  <si>
    <t>Usluge telefona,telefaksa</t>
  </si>
  <si>
    <t>Elektroničke komunikacijske usluge u nepokretnoj mreži-objedinjena nabava</t>
  </si>
  <si>
    <t>Ustanova za zdravstvenu  skrb Glavić</t>
  </si>
  <si>
    <t>Obvezni i preventivni zdravstveni pregledi zaposlenika</t>
  </si>
  <si>
    <t>Opskrba vodom</t>
  </si>
  <si>
    <t>VRTLAR Dubrovnik Javno poduzeće</t>
  </si>
  <si>
    <t>Ostali nespomenuti rashodi poslovanja</t>
  </si>
  <si>
    <t>ZAVOD ZA JAVNO ZDRAVSTVO DUBROV.NERETVAN.ŽUPANIJE</t>
  </si>
  <si>
    <t>Koledovčina 2, Zagreb</t>
  </si>
  <si>
    <t>Ivana Zajca 5, Dubrovnik</t>
  </si>
  <si>
    <t>Put od Republike 14, Dubrovnik</t>
  </si>
  <si>
    <t>Put dragovo.Domovi.rata19, Mlini</t>
  </si>
  <si>
    <t>Ulica braće Graner 8, Čakovec</t>
  </si>
  <si>
    <t>Ulica grada Vukovara 70, Zagreb</t>
  </si>
  <si>
    <t>Ul.grada Vukovara 37, Zagreb</t>
  </si>
  <si>
    <t>Sinjska 6A, Knin</t>
  </si>
  <si>
    <t>Josipa Marohnića 1, Zagreb</t>
  </si>
  <si>
    <t>Ćira Carića 3, Dubrovnik</t>
  </si>
  <si>
    <t xml:space="preserve">ALMEL d.o.o. Dubrovnik </t>
  </si>
  <si>
    <t>Lukše Beritića 27, Dubrovnik</t>
  </si>
  <si>
    <t>Nikole Tesle 2, Dubrovnik</t>
  </si>
  <si>
    <t>Zlatni potok 7, Dubrovnik</t>
  </si>
  <si>
    <t xml:space="preserve">PRESTIGE TRADE Dubrovnik  </t>
  </si>
  <si>
    <t>Ćira Carića 1, Dubrovnik</t>
  </si>
  <si>
    <t xml:space="preserve">VODOVOD Dubrovnik d.o.o. </t>
  </si>
  <si>
    <t>Điva Natali 7, Dubrovnik</t>
  </si>
  <si>
    <t>Ul.dr. Ante Šercera 4a, Dubrovnik</t>
  </si>
  <si>
    <t>Savska cesta 84, Sesvete</t>
  </si>
  <si>
    <t>Težačka bb, Vrgorac</t>
  </si>
  <si>
    <t>4. gardijske 51, Split</t>
  </si>
  <si>
    <t>Vranjički put 2, Solin</t>
  </si>
  <si>
    <t xml:space="preserve">ALCA Zagreb d.o.o. </t>
  </si>
  <si>
    <t>Jurišićeva 13, Zagreb</t>
  </si>
  <si>
    <t>Jurišičeva 4, Zagreb</t>
  </si>
  <si>
    <t>HRVATSKA RADIOTELEVIZIJA Zagreb, RTV-pristojbe</t>
  </si>
  <si>
    <t>Prisavlje 3, Zagreb</t>
  </si>
  <si>
    <t>Av.Večeslava Holjevca 10, Zagreb</t>
  </si>
  <si>
    <t>KONE d.o.o. Zagreb</t>
  </si>
  <si>
    <t>Zagrebačka cesta145 A/III, Zagreb</t>
  </si>
  <si>
    <t>Antuna Štrbana 2, Zagreb</t>
  </si>
  <si>
    <t>K.Tomislava 4, Mlini</t>
  </si>
  <si>
    <t>Zagorske magistrale 14, Luka</t>
  </si>
  <si>
    <t>Jankomir 31, Zagreb-Susedgrad</t>
  </si>
  <si>
    <t>A.K.Milosića 26, Metković</t>
  </si>
  <si>
    <t>Vladimira Nazora 19, Dubrovnik</t>
  </si>
  <si>
    <t xml:space="preserve">3721 - Naknade građanima i kućanstvima u novcu (džeparac korisnika) </t>
  </si>
  <si>
    <t>RAJČIĆ I RIBIČIĆ d.o.o.</t>
  </si>
  <si>
    <t>Boričak 16, Brela</t>
  </si>
  <si>
    <t>ZU Dobre ljekarne, Ljekarnička jedinica 5</t>
  </si>
  <si>
    <t>Put Dragovoljaca dom.rata 19</t>
  </si>
  <si>
    <t>Materijal za zdravstvenu zaštitu korisnika (BLAGAJNA)</t>
  </si>
  <si>
    <t>Materijal za radnu okupaciju korisnika (BLAGAJNA)</t>
  </si>
  <si>
    <t>3121 - Ostali rashodi za zaposlene (regresi, pomoć za duže bolovanje, rođenje djeteta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</si>
</sst>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0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quotePrefix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52D6-853E-43A2-8E92-C22CC2821817}">
  <dimension ref="A1:G65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36" style="3" customWidth="1"/>
    <col min="2" max="2" width="14.85546875" style="2" customWidth="1"/>
    <col min="3" max="3" width="26.42578125" style="3" customWidth="1"/>
    <col min="4" max="4" width="14.5703125" style="3" customWidth="1"/>
    <col min="5" max="5" width="11.42578125" style="2" customWidth="1"/>
    <col min="6" max="6" width="29.42578125" style="3" customWidth="1"/>
    <col min="7" max="16384" width="9.140625" style="3"/>
  </cols>
  <sheetData>
    <row r="1" spans="1:6" x14ac:dyDescent="0.25">
      <c r="A1" s="1" t="s">
        <v>0</v>
      </c>
      <c r="F1" s="4"/>
    </row>
    <row r="2" spans="1:6" x14ac:dyDescent="0.25">
      <c r="A2" s="21" t="s">
        <v>1</v>
      </c>
      <c r="B2" s="22"/>
      <c r="C2" s="22"/>
      <c r="D2" s="22"/>
      <c r="E2" s="22"/>
      <c r="F2" s="22"/>
    </row>
    <row r="3" spans="1:6" x14ac:dyDescent="0.25">
      <c r="A3" s="21" t="s">
        <v>2</v>
      </c>
      <c r="B3" s="22"/>
      <c r="C3" s="22"/>
      <c r="D3" s="22"/>
      <c r="E3" s="22"/>
      <c r="F3" s="22"/>
    </row>
    <row r="4" spans="1:6" ht="18" x14ac:dyDescent="0.25">
      <c r="A4" s="23" t="s">
        <v>17</v>
      </c>
      <c r="B4" s="24"/>
      <c r="C4" s="24"/>
      <c r="D4" s="24"/>
      <c r="E4" s="24"/>
      <c r="F4" s="24"/>
    </row>
    <row r="5" spans="1:6" ht="15.75" x14ac:dyDescent="0.25">
      <c r="A5" s="25" t="s">
        <v>18</v>
      </c>
      <c r="B5" s="26"/>
      <c r="C5" s="26"/>
      <c r="D5" s="26"/>
      <c r="E5" s="26"/>
      <c r="F5" s="26"/>
    </row>
    <row r="6" spans="1:6" ht="15.75" x14ac:dyDescent="0.25">
      <c r="A6" s="5"/>
      <c r="F6" s="2"/>
    </row>
    <row r="7" spans="1:6" ht="15.75" x14ac:dyDescent="0.25">
      <c r="A7" s="5" t="s">
        <v>3</v>
      </c>
      <c r="F7" s="2"/>
    </row>
    <row r="8" spans="1:6" s="7" customFormat="1" ht="47.25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</row>
    <row r="9" spans="1:6" s="7" customFormat="1" ht="30" customHeight="1" x14ac:dyDescent="0.25">
      <c r="A9" s="8" t="s">
        <v>21</v>
      </c>
      <c r="B9" s="9">
        <v>45681930917</v>
      </c>
      <c r="C9" s="8" t="s">
        <v>105</v>
      </c>
      <c r="D9" s="10">
        <v>185.22</v>
      </c>
      <c r="E9" s="9">
        <v>3222940</v>
      </c>
      <c r="F9" s="8" t="s">
        <v>22</v>
      </c>
    </row>
    <row r="10" spans="1:6" s="7" customFormat="1" ht="30" customHeight="1" x14ac:dyDescent="0.25">
      <c r="A10" s="8" t="s">
        <v>93</v>
      </c>
      <c r="B10" s="9">
        <v>58353015102</v>
      </c>
      <c r="C10" s="8" t="s">
        <v>70</v>
      </c>
      <c r="D10" s="10">
        <v>66</v>
      </c>
      <c r="E10" s="9">
        <v>3221400</v>
      </c>
      <c r="F10" s="8" t="s">
        <v>23</v>
      </c>
    </row>
    <row r="11" spans="1:6" s="7" customFormat="1" ht="30" customHeight="1" x14ac:dyDescent="0.25">
      <c r="A11" s="8" t="s">
        <v>93</v>
      </c>
      <c r="B11" s="9">
        <v>58353015102</v>
      </c>
      <c r="C11" s="8" t="s">
        <v>70</v>
      </c>
      <c r="D11" s="10">
        <v>874.25</v>
      </c>
      <c r="E11" s="9">
        <v>3221600</v>
      </c>
      <c r="F11" s="8" t="s">
        <v>24</v>
      </c>
    </row>
    <row r="12" spans="1:6" s="7" customFormat="1" ht="30" customHeight="1" x14ac:dyDescent="0.25">
      <c r="A12" s="8" t="s">
        <v>80</v>
      </c>
      <c r="B12" s="9">
        <v>87342313630</v>
      </c>
      <c r="C12" s="8" t="s">
        <v>71</v>
      </c>
      <c r="D12" s="10">
        <v>75</v>
      </c>
      <c r="E12" s="9">
        <v>3232100</v>
      </c>
      <c r="F12" s="8" t="s">
        <v>25</v>
      </c>
    </row>
    <row r="13" spans="1:6" s="7" customFormat="1" ht="30" customHeight="1" x14ac:dyDescent="0.25">
      <c r="A13" s="8" t="s">
        <v>26</v>
      </c>
      <c r="B13" s="9">
        <v>83598114879</v>
      </c>
      <c r="C13" s="8" t="s">
        <v>91</v>
      </c>
      <c r="D13" s="10">
        <v>1482.23</v>
      </c>
      <c r="E13" s="9">
        <v>3222400</v>
      </c>
      <c r="F13" s="8" t="s">
        <v>27</v>
      </c>
    </row>
    <row r="14" spans="1:6" s="7" customFormat="1" ht="30" customHeight="1" x14ac:dyDescent="0.25">
      <c r="A14" s="8" t="s">
        <v>28</v>
      </c>
      <c r="B14" s="9">
        <v>16912997621</v>
      </c>
      <c r="C14" s="8" t="s">
        <v>72</v>
      </c>
      <c r="D14" s="10">
        <v>60.06</v>
      </c>
      <c r="E14" s="9">
        <v>3234200</v>
      </c>
      <c r="F14" s="8" t="s">
        <v>29</v>
      </c>
    </row>
    <row r="15" spans="1:6" s="7" customFormat="1" ht="30" customHeight="1" x14ac:dyDescent="0.25">
      <c r="A15" s="8" t="s">
        <v>30</v>
      </c>
      <c r="B15" s="9">
        <v>16278459495</v>
      </c>
      <c r="C15" s="8" t="s">
        <v>81</v>
      </c>
      <c r="D15" s="10">
        <v>1739.21</v>
      </c>
      <c r="E15" s="9">
        <v>3222400</v>
      </c>
      <c r="F15" s="8" t="s">
        <v>27</v>
      </c>
    </row>
    <row r="16" spans="1:6" s="7" customFormat="1" ht="30" customHeight="1" x14ac:dyDescent="0.25">
      <c r="A16" s="8" t="s">
        <v>31</v>
      </c>
      <c r="B16" s="9">
        <v>96269013558</v>
      </c>
      <c r="C16" s="8" t="s">
        <v>73</v>
      </c>
      <c r="D16" s="10">
        <v>58.6</v>
      </c>
      <c r="E16" s="9">
        <v>3227100</v>
      </c>
      <c r="F16" s="8" t="s">
        <v>32</v>
      </c>
    </row>
    <row r="17" spans="1:6" s="7" customFormat="1" ht="30" customHeight="1" x14ac:dyDescent="0.25">
      <c r="A17" s="8" t="s">
        <v>33</v>
      </c>
      <c r="B17" s="9">
        <v>83605107180</v>
      </c>
      <c r="C17" s="8" t="s">
        <v>74</v>
      </c>
      <c r="D17" s="10">
        <v>78.86</v>
      </c>
      <c r="E17" s="9">
        <v>3221900</v>
      </c>
      <c r="F17" s="8" t="s">
        <v>34</v>
      </c>
    </row>
    <row r="18" spans="1:6" s="7" customFormat="1" ht="30" customHeight="1" x14ac:dyDescent="0.25">
      <c r="A18" s="8" t="s">
        <v>35</v>
      </c>
      <c r="B18" s="9">
        <v>85821130368</v>
      </c>
      <c r="C18" s="8" t="s">
        <v>75</v>
      </c>
      <c r="D18" s="10">
        <v>1.66</v>
      </c>
      <c r="E18" s="9">
        <v>3238900</v>
      </c>
      <c r="F18" s="8" t="s">
        <v>36</v>
      </c>
    </row>
    <row r="19" spans="1:6" s="7" customFormat="1" ht="30" customHeight="1" x14ac:dyDescent="0.25">
      <c r="A19" s="8" t="s">
        <v>37</v>
      </c>
      <c r="B19" s="9">
        <v>13889264611</v>
      </c>
      <c r="C19" s="8" t="s">
        <v>82</v>
      </c>
      <c r="D19" s="10">
        <v>237.5</v>
      </c>
      <c r="E19" s="9">
        <v>3238900</v>
      </c>
      <c r="F19" s="8" t="s">
        <v>36</v>
      </c>
    </row>
    <row r="20" spans="1:6" s="7" customFormat="1" ht="38.25" customHeight="1" x14ac:dyDescent="0.25">
      <c r="A20" s="8" t="s">
        <v>38</v>
      </c>
      <c r="B20" s="9">
        <v>75628884500</v>
      </c>
      <c r="C20" s="8" t="s">
        <v>92</v>
      </c>
      <c r="D20" s="10">
        <v>243.58</v>
      </c>
      <c r="E20" s="9">
        <v>3224100</v>
      </c>
      <c r="F20" s="8" t="s">
        <v>39</v>
      </c>
    </row>
    <row r="21" spans="1:6" s="7" customFormat="1" ht="30" customHeight="1" x14ac:dyDescent="0.25">
      <c r="A21" s="8" t="s">
        <v>38</v>
      </c>
      <c r="B21" s="9">
        <v>75628884500</v>
      </c>
      <c r="C21" s="8" t="s">
        <v>92</v>
      </c>
      <c r="D21" s="10">
        <v>1671.68</v>
      </c>
      <c r="E21" s="9">
        <v>3225100</v>
      </c>
      <c r="F21" s="8" t="s">
        <v>40</v>
      </c>
    </row>
    <row r="22" spans="1:6" s="7" customFormat="1" ht="30" customHeight="1" x14ac:dyDescent="0.25">
      <c r="A22" s="8" t="s">
        <v>41</v>
      </c>
      <c r="B22" s="9">
        <v>63073332379</v>
      </c>
      <c r="C22" s="8" t="s">
        <v>76</v>
      </c>
      <c r="D22" s="10">
        <v>2511.6799999999998</v>
      </c>
      <c r="E22" s="9">
        <v>3223100</v>
      </c>
      <c r="F22" s="8" t="s">
        <v>42</v>
      </c>
    </row>
    <row r="23" spans="1:6" s="7" customFormat="1" ht="30" customHeight="1" x14ac:dyDescent="0.25">
      <c r="A23" s="8" t="s">
        <v>43</v>
      </c>
      <c r="B23" s="9">
        <v>87311810356</v>
      </c>
      <c r="C23" s="8" t="s">
        <v>94</v>
      </c>
      <c r="D23" s="10">
        <v>31.58</v>
      </c>
      <c r="E23" s="9">
        <v>3231310</v>
      </c>
      <c r="F23" s="8" t="s">
        <v>44</v>
      </c>
    </row>
    <row r="24" spans="1:6" s="7" customFormat="1" ht="30" customHeight="1" x14ac:dyDescent="0.25">
      <c r="A24" s="8" t="s">
        <v>45</v>
      </c>
      <c r="B24" s="9">
        <v>87939104217</v>
      </c>
      <c r="C24" s="8" t="s">
        <v>95</v>
      </c>
      <c r="D24" s="10">
        <v>31.59</v>
      </c>
      <c r="E24" s="9">
        <v>3431200</v>
      </c>
      <c r="F24" s="8" t="s">
        <v>46</v>
      </c>
    </row>
    <row r="25" spans="1:6" s="7" customFormat="1" ht="30" customHeight="1" x14ac:dyDescent="0.25">
      <c r="A25" s="8" t="s">
        <v>96</v>
      </c>
      <c r="B25" s="9">
        <v>68419124305</v>
      </c>
      <c r="C25" s="8" t="s">
        <v>97</v>
      </c>
      <c r="D25" s="10">
        <v>21.24</v>
      </c>
      <c r="E25" s="9">
        <v>3295900</v>
      </c>
      <c r="F25" s="8" t="s">
        <v>47</v>
      </c>
    </row>
    <row r="26" spans="1:6" s="7" customFormat="1" ht="30" customHeight="1" x14ac:dyDescent="0.25">
      <c r="A26" s="8" t="s">
        <v>48</v>
      </c>
      <c r="B26" s="9">
        <v>27759560625</v>
      </c>
      <c r="C26" s="8" t="s">
        <v>98</v>
      </c>
      <c r="D26" s="10">
        <v>231.97</v>
      </c>
      <c r="E26" s="9">
        <v>3223480</v>
      </c>
      <c r="F26" s="8" t="s">
        <v>49</v>
      </c>
    </row>
    <row r="27" spans="1:6" s="7" customFormat="1" ht="30" customHeight="1" x14ac:dyDescent="0.25">
      <c r="A27" s="8" t="s">
        <v>50</v>
      </c>
      <c r="B27" s="9">
        <v>87198948864</v>
      </c>
      <c r="C27" s="8" t="s">
        <v>77</v>
      </c>
      <c r="D27" s="10">
        <v>294</v>
      </c>
      <c r="E27" s="9">
        <v>3221600</v>
      </c>
      <c r="F27" s="8" t="s">
        <v>24</v>
      </c>
    </row>
    <row r="28" spans="1:6" s="7" customFormat="1" ht="30" customHeight="1" x14ac:dyDescent="0.25">
      <c r="A28" s="8" t="s">
        <v>51</v>
      </c>
      <c r="B28" s="9">
        <v>68658590638</v>
      </c>
      <c r="C28" s="8" t="s">
        <v>83</v>
      </c>
      <c r="D28" s="10">
        <v>120</v>
      </c>
      <c r="E28" s="9">
        <v>3238900</v>
      </c>
      <c r="F28" s="8" t="s">
        <v>36</v>
      </c>
    </row>
    <row r="29" spans="1:6" s="7" customFormat="1" ht="30" customHeight="1" x14ac:dyDescent="0.25">
      <c r="A29" s="8" t="s">
        <v>99</v>
      </c>
      <c r="B29" s="9">
        <v>15526597734</v>
      </c>
      <c r="C29" s="8" t="s">
        <v>100</v>
      </c>
      <c r="D29" s="10">
        <v>74.66</v>
      </c>
      <c r="E29" s="9">
        <v>3232200</v>
      </c>
      <c r="F29" s="8" t="s">
        <v>52</v>
      </c>
    </row>
    <row r="30" spans="1:6" s="7" customFormat="1" ht="30" customHeight="1" x14ac:dyDescent="0.25">
      <c r="A30" s="8" t="s">
        <v>53</v>
      </c>
      <c r="B30" s="9">
        <v>10594461675</v>
      </c>
      <c r="C30" s="8" t="s">
        <v>103</v>
      </c>
      <c r="D30" s="10">
        <v>800</v>
      </c>
      <c r="E30" s="9">
        <v>3231900</v>
      </c>
      <c r="F30" s="8" t="s">
        <v>54</v>
      </c>
    </row>
    <row r="31" spans="1:6" s="7" customFormat="1" ht="30" customHeight="1" x14ac:dyDescent="0.25">
      <c r="A31" s="8" t="s">
        <v>55</v>
      </c>
      <c r="B31" s="9">
        <v>38016445738</v>
      </c>
      <c r="C31" s="8" t="s">
        <v>104</v>
      </c>
      <c r="D31" s="10">
        <v>149.75</v>
      </c>
      <c r="E31" s="9">
        <v>3221600</v>
      </c>
      <c r="F31" s="8" t="s">
        <v>24</v>
      </c>
    </row>
    <row r="32" spans="1:6" s="7" customFormat="1" ht="30" customHeight="1" x14ac:dyDescent="0.25">
      <c r="A32" s="8" t="s">
        <v>55</v>
      </c>
      <c r="B32" s="9">
        <v>38016445738</v>
      </c>
      <c r="C32" s="8" t="s">
        <v>104</v>
      </c>
      <c r="D32" s="10">
        <v>123.99</v>
      </c>
      <c r="E32" s="9">
        <v>3221900</v>
      </c>
      <c r="F32" s="8" t="s">
        <v>34</v>
      </c>
    </row>
    <row r="33" spans="1:6" s="7" customFormat="1" ht="30" customHeight="1" x14ac:dyDescent="0.25">
      <c r="A33" s="8" t="s">
        <v>55</v>
      </c>
      <c r="B33" s="9">
        <v>38016445738</v>
      </c>
      <c r="C33" s="8" t="s">
        <v>104</v>
      </c>
      <c r="D33" s="10">
        <v>383.13</v>
      </c>
      <c r="E33" s="9">
        <v>3222400</v>
      </c>
      <c r="F33" s="8" t="s">
        <v>27</v>
      </c>
    </row>
    <row r="34" spans="1:6" s="7" customFormat="1" ht="30" customHeight="1" x14ac:dyDescent="0.25">
      <c r="A34" s="8" t="s">
        <v>56</v>
      </c>
      <c r="B34" s="9">
        <v>9328705328</v>
      </c>
      <c r="C34" s="8" t="s">
        <v>102</v>
      </c>
      <c r="D34" s="10">
        <v>446.25</v>
      </c>
      <c r="E34" s="9">
        <v>3232200</v>
      </c>
      <c r="F34" s="8" t="s">
        <v>52</v>
      </c>
    </row>
    <row r="35" spans="1:6" s="7" customFormat="1" ht="30" customHeight="1" x14ac:dyDescent="0.25">
      <c r="A35" s="8" t="s">
        <v>57</v>
      </c>
      <c r="B35" s="9">
        <v>73660371074</v>
      </c>
      <c r="C35" s="8" t="s">
        <v>89</v>
      </c>
      <c r="D35" s="10">
        <v>31.74</v>
      </c>
      <c r="E35" s="9">
        <v>3221100</v>
      </c>
      <c r="F35" s="8" t="s">
        <v>58</v>
      </c>
    </row>
    <row r="36" spans="1:6" s="7" customFormat="1" ht="30" customHeight="1" x14ac:dyDescent="0.25">
      <c r="A36" s="8" t="s">
        <v>57</v>
      </c>
      <c r="B36" s="9">
        <v>73660371074</v>
      </c>
      <c r="C36" s="8" t="s">
        <v>89</v>
      </c>
      <c r="D36" s="10">
        <v>37.03</v>
      </c>
      <c r="E36" s="9">
        <v>3221900</v>
      </c>
      <c r="F36" s="8" t="s">
        <v>34</v>
      </c>
    </row>
    <row r="37" spans="1:6" s="7" customFormat="1" ht="38.25" customHeight="1" x14ac:dyDescent="0.25">
      <c r="A37" s="8" t="s">
        <v>57</v>
      </c>
      <c r="B37" s="9">
        <v>73660371074</v>
      </c>
      <c r="C37" s="8" t="s">
        <v>89</v>
      </c>
      <c r="D37" s="10">
        <v>735.73</v>
      </c>
      <c r="E37" s="9">
        <v>3224100</v>
      </c>
      <c r="F37" s="8" t="s">
        <v>39</v>
      </c>
    </row>
    <row r="38" spans="1:6" s="7" customFormat="1" ht="30" customHeight="1" x14ac:dyDescent="0.25">
      <c r="A38" s="8" t="s">
        <v>57</v>
      </c>
      <c r="B38" s="9">
        <v>73660371074</v>
      </c>
      <c r="C38" s="8" t="s">
        <v>89</v>
      </c>
      <c r="D38" s="10">
        <v>62.58</v>
      </c>
      <c r="E38" s="9">
        <v>3222940</v>
      </c>
      <c r="F38" s="8" t="s">
        <v>22</v>
      </c>
    </row>
    <row r="39" spans="1:6" s="7" customFormat="1" ht="30" customHeight="1" x14ac:dyDescent="0.25">
      <c r="A39" s="8" t="s">
        <v>59</v>
      </c>
      <c r="B39" s="9">
        <v>28128148322</v>
      </c>
      <c r="C39" s="8" t="s">
        <v>90</v>
      </c>
      <c r="D39" s="10">
        <v>1512.53</v>
      </c>
      <c r="E39" s="9">
        <v>3222400</v>
      </c>
      <c r="F39" s="8" t="s">
        <v>27</v>
      </c>
    </row>
    <row r="40" spans="1:6" s="7" customFormat="1" ht="30" customHeight="1" x14ac:dyDescent="0.25">
      <c r="A40" s="8" t="s">
        <v>84</v>
      </c>
      <c r="B40" s="9">
        <v>42858236476</v>
      </c>
      <c r="C40" s="8" t="s">
        <v>85</v>
      </c>
      <c r="D40" s="10">
        <v>337.5</v>
      </c>
      <c r="E40" s="9">
        <v>3221400</v>
      </c>
      <c r="F40" s="8" t="s">
        <v>23</v>
      </c>
    </row>
    <row r="41" spans="1:6" s="7" customFormat="1" ht="30" customHeight="1" x14ac:dyDescent="0.25">
      <c r="A41" s="8" t="s">
        <v>84</v>
      </c>
      <c r="B41" s="9">
        <v>42858236476</v>
      </c>
      <c r="C41" s="8" t="s">
        <v>85</v>
      </c>
      <c r="D41" s="10">
        <v>528</v>
      </c>
      <c r="E41" s="9">
        <v>3221900</v>
      </c>
      <c r="F41" s="8" t="s">
        <v>34</v>
      </c>
    </row>
    <row r="42" spans="1:6" s="7" customFormat="1" ht="30" customHeight="1" x14ac:dyDescent="0.25">
      <c r="A42" s="8" t="s">
        <v>84</v>
      </c>
      <c r="B42" s="9">
        <v>42858236476</v>
      </c>
      <c r="C42" s="8" t="s">
        <v>85</v>
      </c>
      <c r="D42" s="10">
        <v>884.75</v>
      </c>
      <c r="E42" s="9">
        <v>3225100</v>
      </c>
      <c r="F42" s="8" t="s">
        <v>40</v>
      </c>
    </row>
    <row r="43" spans="1:6" s="7" customFormat="1" ht="30" customHeight="1" x14ac:dyDescent="0.25">
      <c r="A43" s="8" t="s">
        <v>60</v>
      </c>
      <c r="B43" s="9">
        <v>82822119818</v>
      </c>
      <c r="C43" s="8" t="s">
        <v>101</v>
      </c>
      <c r="D43" s="10">
        <v>452</v>
      </c>
      <c r="E43" s="9">
        <v>3221400</v>
      </c>
      <c r="F43" s="8" t="s">
        <v>23</v>
      </c>
    </row>
    <row r="44" spans="1:6" s="7" customFormat="1" ht="30" customHeight="1" x14ac:dyDescent="0.25">
      <c r="A44" s="8" t="s">
        <v>61</v>
      </c>
      <c r="B44" s="9">
        <v>70133616033</v>
      </c>
      <c r="C44" s="8" t="s">
        <v>78</v>
      </c>
      <c r="D44" s="10">
        <v>111.65</v>
      </c>
      <c r="E44" s="9">
        <v>3231100</v>
      </c>
      <c r="F44" s="8" t="s">
        <v>62</v>
      </c>
    </row>
    <row r="45" spans="1:6" s="7" customFormat="1" ht="39.75" customHeight="1" x14ac:dyDescent="0.25">
      <c r="A45" s="8" t="s">
        <v>61</v>
      </c>
      <c r="B45" s="9">
        <v>70133616033</v>
      </c>
      <c r="C45" s="8" t="s">
        <v>78</v>
      </c>
      <c r="D45" s="10">
        <v>74.36</v>
      </c>
      <c r="E45" s="9">
        <v>3231120</v>
      </c>
      <c r="F45" s="8" t="s">
        <v>63</v>
      </c>
    </row>
    <row r="46" spans="1:6" s="7" customFormat="1" ht="30" customHeight="1" x14ac:dyDescent="0.25">
      <c r="A46" s="8" t="s">
        <v>64</v>
      </c>
      <c r="B46" s="9">
        <v>71625691382</v>
      </c>
      <c r="C46" s="8" t="s">
        <v>79</v>
      </c>
      <c r="D46" s="10">
        <v>80</v>
      </c>
      <c r="E46" s="9">
        <v>3236100</v>
      </c>
      <c r="F46" s="8" t="s">
        <v>65</v>
      </c>
    </row>
    <row r="47" spans="1:6" s="7" customFormat="1" ht="30" customHeight="1" x14ac:dyDescent="0.25">
      <c r="A47" s="8" t="s">
        <v>86</v>
      </c>
      <c r="B47" s="9">
        <v>862047577</v>
      </c>
      <c r="C47" s="8" t="s">
        <v>106</v>
      </c>
      <c r="D47" s="10">
        <v>228.23</v>
      </c>
      <c r="E47" s="9">
        <v>3234100</v>
      </c>
      <c r="F47" s="8" t="s">
        <v>66</v>
      </c>
    </row>
    <row r="48" spans="1:6" s="7" customFormat="1" ht="30" customHeight="1" x14ac:dyDescent="0.25">
      <c r="A48" s="8" t="s">
        <v>67</v>
      </c>
      <c r="B48" s="9">
        <v>54876179705</v>
      </c>
      <c r="C48" s="8" t="s">
        <v>87</v>
      </c>
      <c r="D48" s="10">
        <v>85</v>
      </c>
      <c r="E48" s="9">
        <v>3299900</v>
      </c>
      <c r="F48" s="8" t="s">
        <v>68</v>
      </c>
    </row>
    <row r="49" spans="1:7" s="7" customFormat="1" ht="30" customHeight="1" x14ac:dyDescent="0.25">
      <c r="A49" s="8" t="s">
        <v>69</v>
      </c>
      <c r="B49" s="9">
        <v>55488649150</v>
      </c>
      <c r="C49" s="8" t="s">
        <v>88</v>
      </c>
      <c r="D49" s="10">
        <v>2</v>
      </c>
      <c r="E49" s="9">
        <v>3221900</v>
      </c>
      <c r="F49" s="8" t="s">
        <v>34</v>
      </c>
    </row>
    <row r="50" spans="1:7" s="7" customFormat="1" ht="30" customHeight="1" x14ac:dyDescent="0.25">
      <c r="A50" s="8" t="s">
        <v>69</v>
      </c>
      <c r="B50" s="9">
        <v>55488649150</v>
      </c>
      <c r="C50" s="8" t="s">
        <v>88</v>
      </c>
      <c r="D50" s="10">
        <v>21.9</v>
      </c>
      <c r="E50" s="9">
        <v>3236100</v>
      </c>
      <c r="F50" s="8" t="s">
        <v>65</v>
      </c>
    </row>
    <row r="51" spans="1:7" s="7" customFormat="1" ht="30" customHeight="1" x14ac:dyDescent="0.25">
      <c r="A51" s="8" t="s">
        <v>108</v>
      </c>
      <c r="B51" s="9">
        <v>73777741767</v>
      </c>
      <c r="C51" s="8" t="s">
        <v>109</v>
      </c>
      <c r="D51" s="10">
        <v>76.25</v>
      </c>
      <c r="E51" s="9">
        <v>3222940</v>
      </c>
      <c r="F51" s="8" t="s">
        <v>113</v>
      </c>
    </row>
    <row r="52" spans="1:7" s="7" customFormat="1" ht="30" customHeight="1" x14ac:dyDescent="0.25">
      <c r="A52" s="8" t="s">
        <v>110</v>
      </c>
      <c r="B52" s="9">
        <v>96269013558</v>
      </c>
      <c r="C52" s="8" t="s">
        <v>111</v>
      </c>
      <c r="D52" s="10">
        <v>202.06</v>
      </c>
      <c r="E52" s="9">
        <v>3222930</v>
      </c>
      <c r="F52" s="8" t="s">
        <v>112</v>
      </c>
    </row>
    <row r="53" spans="1:7" s="13" customFormat="1" ht="30" customHeight="1" x14ac:dyDescent="0.25">
      <c r="A53" s="27" t="s">
        <v>19</v>
      </c>
      <c r="B53" s="27"/>
      <c r="C53" s="27"/>
      <c r="D53" s="11">
        <f>SUM(D9:D52)</f>
        <v>17457</v>
      </c>
      <c r="E53" s="28"/>
      <c r="F53" s="29"/>
      <c r="G53" s="12"/>
    </row>
    <row r="55" spans="1:7" s="14" customFormat="1" ht="18.75" x14ac:dyDescent="0.25">
      <c r="A55" s="14" t="s">
        <v>10</v>
      </c>
      <c r="B55" s="15"/>
      <c r="E55" s="15"/>
    </row>
    <row r="56" spans="1:7" s="14" customFormat="1" ht="18.75" x14ac:dyDescent="0.25">
      <c r="B56" s="15"/>
      <c r="E56" s="15"/>
    </row>
    <row r="57" spans="1:7" ht="30" customHeight="1" x14ac:dyDescent="0.25">
      <c r="A57" s="20" t="s">
        <v>11</v>
      </c>
      <c r="B57" s="20"/>
      <c r="C57" s="20" t="s">
        <v>12</v>
      </c>
      <c r="D57" s="20"/>
      <c r="E57" s="20"/>
      <c r="F57" s="20"/>
    </row>
    <row r="58" spans="1:7" ht="30" customHeight="1" x14ac:dyDescent="0.25">
      <c r="A58" s="18">
        <f>439+705.47+32.08+481.68+41900.94+1788.87+8439.36+0</f>
        <v>53787.400000000009</v>
      </c>
      <c r="B58" s="18"/>
      <c r="C58" s="19" t="s">
        <v>13</v>
      </c>
      <c r="D58" s="19"/>
      <c r="E58" s="19"/>
      <c r="F58" s="19"/>
    </row>
    <row r="59" spans="1:7" ht="30" customHeight="1" x14ac:dyDescent="0.25">
      <c r="A59" s="18">
        <f>23.65+16.89+16.9+25.65+16.03+32.06+133.13+1394.52+672.33+1231.28+633.35+0</f>
        <v>4195.79</v>
      </c>
      <c r="B59" s="18"/>
      <c r="C59" s="19" t="s">
        <v>14</v>
      </c>
      <c r="D59" s="19"/>
      <c r="E59" s="19"/>
      <c r="F59" s="19"/>
    </row>
    <row r="60" spans="1:7" ht="30" customHeight="1" x14ac:dyDescent="0.25">
      <c r="A60" s="18">
        <f>81.95+133.86+79.48+9271.96+0</f>
        <v>9567.25</v>
      </c>
      <c r="B60" s="18"/>
      <c r="C60" s="19" t="s">
        <v>15</v>
      </c>
      <c r="D60" s="19"/>
      <c r="E60" s="19"/>
      <c r="F60" s="19"/>
    </row>
    <row r="61" spans="1:7" ht="30" customHeight="1" x14ac:dyDescent="0.25">
      <c r="A61" s="18">
        <f>26.54+51.38+1622.37+0</f>
        <v>1700.29</v>
      </c>
      <c r="B61" s="18"/>
      <c r="C61" s="19" t="s">
        <v>16</v>
      </c>
      <c r="D61" s="19"/>
      <c r="E61" s="19"/>
      <c r="F61" s="19"/>
    </row>
    <row r="62" spans="1:7" ht="30" customHeight="1" x14ac:dyDescent="0.25">
      <c r="A62" s="18">
        <v>2811.37</v>
      </c>
      <c r="B62" s="18"/>
      <c r="C62" s="19" t="s">
        <v>114</v>
      </c>
      <c r="D62" s="19"/>
      <c r="E62" s="19"/>
      <c r="F62" s="19"/>
    </row>
    <row r="63" spans="1:7" ht="30" customHeight="1" x14ac:dyDescent="0.25">
      <c r="A63" s="18">
        <v>2910.38</v>
      </c>
      <c r="B63" s="18"/>
      <c r="C63" s="19" t="s">
        <v>107</v>
      </c>
      <c r="D63" s="19"/>
      <c r="E63" s="19"/>
      <c r="F63" s="19"/>
    </row>
    <row r="64" spans="1:7" s="14" customFormat="1" ht="30" customHeight="1" x14ac:dyDescent="0.25">
      <c r="A64" s="16">
        <f>SUM(A58:B63)</f>
        <v>74972.479999999996</v>
      </c>
      <c r="B64" s="16"/>
      <c r="C64" s="17" t="s">
        <v>20</v>
      </c>
      <c r="D64" s="17"/>
      <c r="E64" s="17"/>
      <c r="F64" s="17"/>
    </row>
    <row r="65" ht="30" customHeight="1" x14ac:dyDescent="0.25"/>
  </sheetData>
  <mergeCells count="22">
    <mergeCell ref="A2:F2"/>
    <mergeCell ref="A3:F3"/>
    <mergeCell ref="A4:F4"/>
    <mergeCell ref="A5:F5"/>
    <mergeCell ref="A53:C53"/>
    <mergeCell ref="E53:F53"/>
    <mergeCell ref="A57:B57"/>
    <mergeCell ref="C57:F57"/>
    <mergeCell ref="A58:B58"/>
    <mergeCell ref="C58:F58"/>
    <mergeCell ref="A59:B59"/>
    <mergeCell ref="C59:F59"/>
    <mergeCell ref="A64:B64"/>
    <mergeCell ref="C64:F64"/>
    <mergeCell ref="A60:B60"/>
    <mergeCell ref="C60:F60"/>
    <mergeCell ref="A61:B61"/>
    <mergeCell ref="C61:F61"/>
    <mergeCell ref="A62:B62"/>
    <mergeCell ref="C62:F62"/>
    <mergeCell ref="A63:B63"/>
    <mergeCell ref="C63:F63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Skurić</dc:creator>
  <cp:lastModifiedBy>Kristina Skurić</cp:lastModifiedBy>
  <cp:lastPrinted>2025-06-23T11:54:28Z</cp:lastPrinted>
  <dcterms:created xsi:type="dcterms:W3CDTF">2025-06-23T09:35:32Z</dcterms:created>
  <dcterms:modified xsi:type="dcterms:W3CDTF">2025-09-19T11:40:03Z</dcterms:modified>
</cp:coreProperties>
</file>